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leitung" sheetId="1" state="visible" r:id="rId1"/>
    <sheet name="Maschinen" sheetId="2" state="visible" r:id="rId2"/>
    <sheet name="Mitglieder" sheetId="3" state="visible" r:id="rId3"/>
    <sheet name="Stunden" sheetId="4" state="visible" r:id="rId4"/>
    <sheet name="Abrechn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EUR&quot;"/>
  </numFmts>
  <fonts count="6">
    <font>
      <name val="Calibri"/>
      <family val="2"/>
      <color theme="1"/>
      <sz val="11"/>
      <scheme val="minor"/>
    </font>
    <font>
      <b val="1"/>
      <color rgb="001F7A3A"/>
      <sz val="16"/>
    </font>
    <font>
      <i val="1"/>
      <color rgb="006B7280"/>
      <sz val="10"/>
    </font>
    <font/>
    <font>
      <b val="1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7A3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left" vertical="center"/>
    </xf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>
      <c r="A1" s="1" t="inlineStr">
        <is>
          <t>maschinenkreis — Excel-Vorlage</t>
        </is>
      </c>
    </row>
    <row r="2">
      <c r="A2" s="2" t="inlineStr">
        <is>
          <t>Kostenlose Vorlage für kleine Maschinenbünde (bis ca. 10 Mitglieder, ohne Spezialpreise).</t>
        </is>
      </c>
    </row>
    <row r="4">
      <c r="A4" s="3" t="inlineStr">
        <is>
          <t>1.</t>
        </is>
      </c>
      <c r="B4" t="inlineStr">
        <is>
          <t>Im Tab »Maschinen« alle Maschinen mit Stundenpreis eintragen.</t>
        </is>
      </c>
    </row>
    <row r="5">
      <c r="A5" s="3" t="inlineStr">
        <is>
          <t>2.</t>
        </is>
      </c>
      <c r="B5" t="inlineStr">
        <is>
          <t>Im Tab »Mitglieder« alle Landwirte/Höfe eintragen.</t>
        </is>
      </c>
    </row>
    <row r="6">
      <c r="A6" s="3" t="inlineStr">
        <is>
          <t>3.</t>
        </is>
      </c>
      <c r="B6" t="inlineStr">
        <is>
          <t>Im Tab »Stunden« jede Eintragung als neue Zeile erfassen (Datum, Mitglied, Maschine, Stunden).</t>
        </is>
      </c>
    </row>
    <row r="7">
      <c r="A7" s="3" t="inlineStr">
        <is>
          <t>4.</t>
        </is>
      </c>
      <c r="B7" t="inlineStr">
        <is>
          <t>Im Tab »Abrechnung« automatisch berechnete Summen pro Mitglied einsehen.</t>
        </is>
      </c>
    </row>
    <row r="8">
      <c r="A8" s="3" t="inlineStr"/>
      <c r="B8" t="inlineStr"/>
    </row>
    <row r="9">
      <c r="A9" s="4" t="inlineStr">
        <is>
          <t>Limits dieser Vorlage:</t>
        </is>
      </c>
      <c r="B9" t="inlineStr"/>
    </row>
    <row r="10">
      <c r="A10" s="3" t="inlineStr">
        <is>
          <t>•</t>
        </is>
      </c>
      <c r="B10" t="inlineStr">
        <is>
          <t>Keine Spezialpreise pro Mitglied (jede Maschine hat genau einen Preis).</t>
        </is>
      </c>
    </row>
    <row r="11">
      <c r="A11" s="3" t="inlineStr">
        <is>
          <t>•</t>
        </is>
      </c>
      <c r="B11" t="inlineStr">
        <is>
          <t>Keine automatische PDF-Erzeugung pro Mitglied — manuell pro Mitglied filtern und drucken.</t>
        </is>
      </c>
    </row>
    <row r="12">
      <c r="A12" s="3" t="inlineStr">
        <is>
          <t>•</t>
        </is>
      </c>
      <c r="B12" t="inlineStr">
        <is>
          <t>Kein Self-Service: nur eine Person tippt ein.</t>
        </is>
      </c>
    </row>
    <row r="13">
      <c r="A13" s="3" t="inlineStr">
        <is>
          <t>•</t>
        </is>
      </c>
      <c r="B13" t="inlineStr">
        <is>
          <t>Keine Jahresvergleiche, keine Historie über mehrere Jahre.</t>
        </is>
      </c>
    </row>
    <row r="14">
      <c r="A14" s="3" t="inlineStr"/>
      <c r="B14" t="inlineStr"/>
    </row>
    <row r="15">
      <c r="A15" s="3" t="inlineStr">
        <is>
          <t>Wenn Sie an eine dieser Grenzen stoßen,</t>
        </is>
      </c>
      <c r="B15" t="inlineStr">
        <is>
          <t>ist maschinenkreis das nächste logische Werkzeug:</t>
        </is>
      </c>
    </row>
    <row r="16">
      <c r="A16" s="4" t="inlineStr">
        <is>
          <t>→</t>
        </is>
      </c>
      <c r="B16" t="inlineStr">
        <is>
          <t>https://www.maschinenkreis.com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32" customWidth="1" min="3" max="3"/>
    <col width="22" customWidth="1" min="4" max="4"/>
  </cols>
  <sheetData>
    <row r="1">
      <c r="A1" s="5" t="inlineStr">
        <is>
          <t>Maschinen-Nr.</t>
        </is>
      </c>
      <c r="B1" s="5" t="inlineStr">
        <is>
          <t>Bezeichnung</t>
        </is>
      </c>
      <c r="C1" s="5" t="inlineStr">
        <is>
          <t>Beschreibung / Standort</t>
        </is>
      </c>
      <c r="D1" s="5" t="inlineStr">
        <is>
          <t>Preis pro Stunde (EUR)</t>
        </is>
      </c>
    </row>
    <row r="2">
      <c r="A2" s="6" t="n">
        <v>1</v>
      </c>
      <c r="B2" s="6" t="inlineStr">
        <is>
          <t>Schlepper Fendt 312</t>
        </is>
      </c>
      <c r="C2" s="6" t="inlineStr">
        <is>
          <t>Halle Mitte</t>
        </is>
      </c>
      <c r="D2" s="7" t="n">
        <v>15</v>
      </c>
    </row>
    <row r="3">
      <c r="A3" s="6" t="n">
        <v>2</v>
      </c>
      <c r="B3" s="6" t="inlineStr">
        <is>
          <t>Güllefass 5.000 l</t>
        </is>
      </c>
      <c r="C3" s="6" t="inlineStr">
        <is>
          <t>Halle West</t>
        </is>
      </c>
      <c r="D3" s="7" t="n">
        <v>8</v>
      </c>
    </row>
    <row r="4">
      <c r="A4" s="6" t="n">
        <v>3</v>
      </c>
      <c r="B4" s="6" t="inlineStr">
        <is>
          <t>Grubber 3 m</t>
        </is>
      </c>
      <c r="C4" s="6" t="inlineStr">
        <is>
          <t>Halle West bei Bauer Schmidt</t>
        </is>
      </c>
      <c r="D4" s="7" t="n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4" customWidth="1" min="3" max="3"/>
    <col width="18" customWidth="1" min="4" max="4"/>
    <col width="28" customWidth="1" min="5" max="5"/>
    <col width="24" customWidth="1" min="6" max="6"/>
  </cols>
  <sheetData>
    <row r="1">
      <c r="A1" s="5" t="inlineStr">
        <is>
          <t>Mitglied-Nr.</t>
        </is>
      </c>
      <c r="B1" s="5" t="inlineStr">
        <is>
          <t>Hofname (optional)</t>
        </is>
      </c>
      <c r="C1" s="5" t="inlineStr">
        <is>
          <t>Vorname</t>
        </is>
      </c>
      <c r="D1" s="5" t="inlineStr">
        <is>
          <t>Nachname</t>
        </is>
      </c>
      <c r="E1" s="5" t="inlineStr">
        <is>
          <t>Adresse</t>
        </is>
      </c>
      <c r="F1" s="5" t="inlineStr">
        <is>
          <t>E-Mail</t>
        </is>
      </c>
    </row>
    <row r="2">
      <c r="A2" s="6" t="n">
        <v>1</v>
      </c>
      <c r="B2" s="6" t="inlineStr">
        <is>
          <t>Hofmeier</t>
        </is>
      </c>
      <c r="C2" s="6" t="inlineStr">
        <is>
          <t>Anton</t>
        </is>
      </c>
      <c r="D2" s="6" t="inlineStr">
        <is>
          <t>Hofmeier</t>
        </is>
      </c>
      <c r="E2" s="6" t="inlineStr">
        <is>
          <t>Dorfstraße 5</t>
        </is>
      </c>
      <c r="F2" s="6" t="inlineStr">
        <is>
          <t>anton@example.at</t>
        </is>
      </c>
    </row>
    <row r="3">
      <c r="A3" s="6" t="n">
        <v>2</v>
      </c>
      <c r="B3" s="6" t="inlineStr"/>
      <c r="C3" s="6" t="inlineStr">
        <is>
          <t>Maria</t>
        </is>
      </c>
      <c r="D3" s="6" t="inlineStr">
        <is>
          <t>Gruber</t>
        </is>
      </c>
      <c r="E3" s="6" t="inlineStr">
        <is>
          <t>Bachweg 12</t>
        </is>
      </c>
      <c r="F3" s="6" t="inlineStr">
        <is>
          <t>maria@example.at</t>
        </is>
      </c>
    </row>
    <row r="4">
      <c r="A4" s="6" t="n">
        <v>3</v>
      </c>
      <c r="B4" s="6" t="inlineStr">
        <is>
          <t>Schmiedhof</t>
        </is>
      </c>
      <c r="C4" s="6" t="inlineStr">
        <is>
          <t>Josef</t>
        </is>
      </c>
      <c r="D4" s="6" t="inlineStr">
        <is>
          <t>Schmid</t>
        </is>
      </c>
      <c r="E4" s="6" t="inlineStr">
        <is>
          <t>Hauptstraße 1</t>
        </is>
      </c>
      <c r="F4" s="6" t="inlineStr">
        <is>
          <t>josef@example.at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0" customWidth="1" min="4" max="4"/>
    <col width="28" customWidth="1" min="5" max="5"/>
    <col width="18" customWidth="1" min="6" max="6"/>
    <col width="20" customWidth="1" min="7" max="7"/>
  </cols>
  <sheetData>
    <row r="1">
      <c r="A1" s="5" t="inlineStr">
        <is>
          <t>Datum</t>
        </is>
      </c>
      <c r="B1" s="5" t="inlineStr">
        <is>
          <t>Mitglied-Nr.</t>
        </is>
      </c>
      <c r="C1" s="5" t="inlineStr">
        <is>
          <t>Maschinen-Nr.</t>
        </is>
      </c>
      <c r="D1" s="5" t="inlineStr">
        <is>
          <t>Stunden</t>
        </is>
      </c>
      <c r="E1" s="5" t="inlineStr">
        <is>
          <t>Notiz</t>
        </is>
      </c>
      <c r="F1" s="5" t="inlineStr">
        <is>
          <t>Preis/Std (auto)</t>
        </is>
      </c>
      <c r="G1" s="5" t="inlineStr">
        <is>
          <t>Betrag EUR (auto)</t>
        </is>
      </c>
    </row>
    <row r="2">
      <c r="A2" s="6" t="inlineStr">
        <is>
          <t>2026-04-12</t>
        </is>
      </c>
      <c r="B2" s="6" t="n">
        <v>1</v>
      </c>
      <c r="C2" s="6" t="n">
        <v>1</v>
      </c>
      <c r="D2" s="6" t="n">
        <v>4.5</v>
      </c>
      <c r="E2" s="6" t="inlineStr">
        <is>
          <t>Ackern Westfeld</t>
        </is>
      </c>
      <c r="F2" s="7">
        <f>IFERROR(VLOOKUP(C2,Maschinen!A:D,4,FALSE),"")</f>
        <v/>
      </c>
      <c r="G2" s="7">
        <f>IFERROR(D2*F2,"")</f>
        <v/>
      </c>
    </row>
    <row r="3">
      <c r="A3" s="6" t="inlineStr">
        <is>
          <t>2026-04-15</t>
        </is>
      </c>
      <c r="B3" s="6" t="n">
        <v>2</v>
      </c>
      <c r="C3" s="6" t="n">
        <v>2</v>
      </c>
      <c r="D3" s="6" t="n">
        <v>2</v>
      </c>
      <c r="E3" s="6" t="inlineStr">
        <is>
          <t>Gülle ausbringen</t>
        </is>
      </c>
      <c r="F3" s="7">
        <f>IFERROR(VLOOKUP(C3,Maschinen!A:D,4,FALSE),"")</f>
        <v/>
      </c>
      <c r="G3" s="7">
        <f>IFERROR(D3*F3,"")</f>
        <v/>
      </c>
    </row>
    <row r="4">
      <c r="A4" s="6" t="inlineStr">
        <is>
          <t>2026-05-02</t>
        </is>
      </c>
      <c r="B4" s="6" t="n">
        <v>3</v>
      </c>
      <c r="C4" s="6" t="n">
        <v>3</v>
      </c>
      <c r="D4" s="6" t="n">
        <v>3</v>
      </c>
      <c r="E4" s="6" t="inlineStr"/>
      <c r="F4" s="7">
        <f>IFERROR(VLOOKUP(C4,Maschinen!A:D,4,FALSE),"")</f>
        <v/>
      </c>
      <c r="G4" s="7">
        <f>IFERROR(D4*F4,"")</f>
        <v/>
      </c>
    </row>
    <row r="5">
      <c r="A5" s="6" t="n"/>
      <c r="B5" s="6" t="n"/>
      <c r="C5" s="6" t="n"/>
      <c r="D5" s="6" t="n"/>
      <c r="E5" s="6" t="n"/>
      <c r="F5" s="7">
        <f>IFERROR(VLOOKUP(C5,Maschinen!A:D,4,FALSE),"")</f>
        <v/>
      </c>
      <c r="G5" s="7">
        <f>IFERROR(D5*F5,"")</f>
        <v/>
      </c>
    </row>
    <row r="6">
      <c r="A6" s="6" t="n"/>
      <c r="B6" s="6" t="n"/>
      <c r="C6" s="6" t="n"/>
      <c r="D6" s="6" t="n"/>
      <c r="E6" s="6" t="n"/>
      <c r="F6" s="7">
        <f>IFERROR(VLOOKUP(C6,Maschinen!A:D,4,FALSE),"")</f>
        <v/>
      </c>
      <c r="G6" s="7">
        <f>IFERROR(D6*F6,"")</f>
        <v/>
      </c>
    </row>
    <row r="7">
      <c r="A7" s="6" t="n"/>
      <c r="B7" s="6" t="n"/>
      <c r="C7" s="6" t="n"/>
      <c r="D7" s="6" t="n"/>
      <c r="E7" s="6" t="n"/>
      <c r="F7" s="7">
        <f>IFERROR(VLOOKUP(C7,Maschinen!A:D,4,FALSE),"")</f>
        <v/>
      </c>
      <c r="G7" s="7">
        <f>IFERROR(D7*F7,"")</f>
        <v/>
      </c>
    </row>
    <row r="8">
      <c r="A8" s="6" t="n"/>
      <c r="B8" s="6" t="n"/>
      <c r="C8" s="6" t="n"/>
      <c r="D8" s="6" t="n"/>
      <c r="E8" s="6" t="n"/>
      <c r="F8" s="7">
        <f>IFERROR(VLOOKUP(C8,Maschinen!A:D,4,FALSE),"")</f>
        <v/>
      </c>
      <c r="G8" s="7">
        <f>IFERROR(D8*F8,"")</f>
        <v/>
      </c>
    </row>
    <row r="9">
      <c r="A9" s="6" t="n"/>
      <c r="B9" s="6" t="n"/>
      <c r="C9" s="6" t="n"/>
      <c r="D9" s="6" t="n"/>
      <c r="E9" s="6" t="n"/>
      <c r="F9" s="7">
        <f>IFERROR(VLOOKUP(C9,Maschinen!A:D,4,FALSE),"")</f>
        <v/>
      </c>
      <c r="G9" s="7">
        <f>IFERROR(D9*F9,"")</f>
        <v/>
      </c>
    </row>
    <row r="10">
      <c r="A10" s="6" t="n"/>
      <c r="B10" s="6" t="n"/>
      <c r="C10" s="6" t="n"/>
      <c r="D10" s="6" t="n"/>
      <c r="E10" s="6" t="n"/>
      <c r="F10" s="7">
        <f>IFERROR(VLOOKUP(C10,Maschinen!A:D,4,FALSE),"")</f>
        <v/>
      </c>
      <c r="G10" s="7">
        <f>IFERROR(D10*F10,"")</f>
        <v/>
      </c>
    </row>
    <row r="11">
      <c r="A11" s="6" t="n"/>
      <c r="B11" s="6" t="n"/>
      <c r="C11" s="6" t="n"/>
      <c r="D11" s="6" t="n"/>
      <c r="E11" s="6" t="n"/>
      <c r="F11" s="7">
        <f>IFERROR(VLOOKUP(C11,Maschinen!A:D,4,FALSE),"")</f>
        <v/>
      </c>
      <c r="G11" s="7">
        <f>IFERROR(D11*F11,"")</f>
        <v/>
      </c>
    </row>
    <row r="12">
      <c r="A12" s="6" t="n"/>
      <c r="B12" s="6" t="n"/>
      <c r="C12" s="6" t="n"/>
      <c r="D12" s="6" t="n"/>
      <c r="E12" s="6" t="n"/>
      <c r="F12" s="7">
        <f>IFERROR(VLOOKUP(C12,Maschinen!A:D,4,FALSE),"")</f>
        <v/>
      </c>
      <c r="G12" s="7">
        <f>IFERROR(D12*F12,"")</f>
        <v/>
      </c>
    </row>
    <row r="13">
      <c r="A13" s="6" t="n"/>
      <c r="B13" s="6" t="n"/>
      <c r="C13" s="6" t="n"/>
      <c r="D13" s="6" t="n"/>
      <c r="E13" s="6" t="n"/>
      <c r="F13" s="7">
        <f>IFERROR(VLOOKUP(C13,Maschinen!A:D,4,FALSE),"")</f>
        <v/>
      </c>
      <c r="G13" s="7">
        <f>IFERROR(D13*F13,"")</f>
        <v/>
      </c>
    </row>
    <row r="14">
      <c r="A14" s="6" t="n"/>
      <c r="B14" s="6" t="n"/>
      <c r="C14" s="6" t="n"/>
      <c r="D14" s="6" t="n"/>
      <c r="E14" s="6" t="n"/>
      <c r="F14" s="7">
        <f>IFERROR(VLOOKUP(C14,Maschinen!A:D,4,FALSE),"")</f>
        <v/>
      </c>
      <c r="G14" s="7">
        <f>IFERROR(D14*F14,"")</f>
        <v/>
      </c>
    </row>
    <row r="15">
      <c r="A15" s="6" t="n"/>
      <c r="B15" s="6" t="n"/>
      <c r="C15" s="6" t="n"/>
      <c r="D15" s="6" t="n"/>
      <c r="E15" s="6" t="n"/>
      <c r="F15" s="7">
        <f>IFERROR(VLOOKUP(C15,Maschinen!A:D,4,FALSE),"")</f>
        <v/>
      </c>
      <c r="G15" s="7">
        <f>IFERROR(D15*F15,"")</f>
        <v/>
      </c>
    </row>
    <row r="16">
      <c r="A16" s="6" t="n"/>
      <c r="B16" s="6" t="n"/>
      <c r="C16" s="6" t="n"/>
      <c r="D16" s="6" t="n"/>
      <c r="E16" s="6" t="n"/>
      <c r="F16" s="7">
        <f>IFERROR(VLOOKUP(C16,Maschinen!A:D,4,FALSE),"")</f>
        <v/>
      </c>
      <c r="G16" s="7">
        <f>IFERROR(D16*F16,"")</f>
        <v/>
      </c>
    </row>
    <row r="17">
      <c r="A17" s="6" t="n"/>
      <c r="B17" s="6" t="n"/>
      <c r="C17" s="6" t="n"/>
      <c r="D17" s="6" t="n"/>
      <c r="E17" s="6" t="n"/>
      <c r="F17" s="7">
        <f>IFERROR(VLOOKUP(C17,Maschinen!A:D,4,FALSE),"")</f>
        <v/>
      </c>
      <c r="G17" s="7">
        <f>IFERROR(D17*F17,"")</f>
        <v/>
      </c>
    </row>
    <row r="18">
      <c r="A18" s="6" t="n"/>
      <c r="B18" s="6" t="n"/>
      <c r="C18" s="6" t="n"/>
      <c r="D18" s="6" t="n"/>
      <c r="E18" s="6" t="n"/>
      <c r="F18" s="7">
        <f>IFERROR(VLOOKUP(C18,Maschinen!A:D,4,FALSE),"")</f>
        <v/>
      </c>
      <c r="G18" s="7">
        <f>IFERROR(D18*F18,"")</f>
        <v/>
      </c>
    </row>
    <row r="19">
      <c r="A19" s="6" t="n"/>
      <c r="B19" s="6" t="n"/>
      <c r="C19" s="6" t="n"/>
      <c r="D19" s="6" t="n"/>
      <c r="E19" s="6" t="n"/>
      <c r="F19" s="7">
        <f>IFERROR(VLOOKUP(C19,Maschinen!A:D,4,FALSE),"")</f>
        <v/>
      </c>
      <c r="G19" s="7">
        <f>IFERROR(D19*F19,"")</f>
        <v/>
      </c>
    </row>
    <row r="20">
      <c r="A20" s="6" t="n"/>
      <c r="B20" s="6" t="n"/>
      <c r="C20" s="6" t="n"/>
      <c r="D20" s="6" t="n"/>
      <c r="E20" s="6" t="n"/>
      <c r="F20" s="7">
        <f>IFERROR(VLOOKUP(C20,Maschinen!A:D,4,FALSE),"")</f>
        <v/>
      </c>
      <c r="G20" s="7">
        <f>IFERROR(D20*F20,"")</f>
        <v/>
      </c>
    </row>
    <row r="21">
      <c r="A21" s="6" t="n"/>
      <c r="B21" s="6" t="n"/>
      <c r="C21" s="6" t="n"/>
      <c r="D21" s="6" t="n"/>
      <c r="E21" s="6" t="n"/>
      <c r="F21" s="7">
        <f>IFERROR(VLOOKUP(C21,Maschinen!A:D,4,FALSE),"")</f>
        <v/>
      </c>
      <c r="G21" s="7">
        <f>IFERROR(D21*F21,"")</f>
        <v/>
      </c>
    </row>
    <row r="22">
      <c r="A22" s="6" t="n"/>
      <c r="B22" s="6" t="n"/>
      <c r="C22" s="6" t="n"/>
      <c r="D22" s="6" t="n"/>
      <c r="E22" s="6" t="n"/>
      <c r="F22" s="7">
        <f>IFERROR(VLOOKUP(C22,Maschinen!A:D,4,FALSE),"")</f>
        <v/>
      </c>
      <c r="G22" s="7">
        <f>IFERROR(D22*F22,"")</f>
        <v/>
      </c>
    </row>
    <row r="23">
      <c r="A23" s="6" t="n"/>
      <c r="B23" s="6" t="n"/>
      <c r="C23" s="6" t="n"/>
      <c r="D23" s="6" t="n"/>
      <c r="E23" s="6" t="n"/>
      <c r="F23" s="7">
        <f>IFERROR(VLOOKUP(C23,Maschinen!A:D,4,FALSE),"")</f>
        <v/>
      </c>
      <c r="G23" s="7">
        <f>IFERROR(D23*F23,"")</f>
        <v/>
      </c>
    </row>
    <row r="24">
      <c r="A24" s="6" t="n"/>
      <c r="B24" s="6" t="n"/>
      <c r="C24" s="6" t="n"/>
      <c r="D24" s="6" t="n"/>
      <c r="E24" s="6" t="n"/>
      <c r="F24" s="7">
        <f>IFERROR(VLOOKUP(C24,Maschinen!A:D,4,FALSE),"")</f>
        <v/>
      </c>
      <c r="G24" s="7">
        <f>IFERROR(D24*F24,"")</f>
        <v/>
      </c>
    </row>
    <row r="25">
      <c r="A25" s="6" t="n"/>
      <c r="B25" s="6" t="n"/>
      <c r="C25" s="6" t="n"/>
      <c r="D25" s="6" t="n"/>
      <c r="E25" s="6" t="n"/>
      <c r="F25" s="7">
        <f>IFERROR(VLOOKUP(C25,Maschinen!A:D,4,FALSE),"")</f>
        <v/>
      </c>
      <c r="G25" s="7">
        <f>IFERROR(D25*F25,"")</f>
        <v/>
      </c>
    </row>
    <row r="26">
      <c r="A26" s="6" t="n"/>
      <c r="B26" s="6" t="n"/>
      <c r="C26" s="6" t="n"/>
      <c r="D26" s="6" t="n"/>
      <c r="E26" s="6" t="n"/>
      <c r="F26" s="7">
        <f>IFERROR(VLOOKUP(C26,Maschinen!A:D,4,FALSE),"")</f>
        <v/>
      </c>
      <c r="G26" s="7">
        <f>IFERROR(D26*F26,"")</f>
        <v/>
      </c>
    </row>
    <row r="27">
      <c r="A27" s="6" t="n"/>
      <c r="B27" s="6" t="n"/>
      <c r="C27" s="6" t="n"/>
      <c r="D27" s="6" t="n"/>
      <c r="E27" s="6" t="n"/>
      <c r="F27" s="7">
        <f>IFERROR(VLOOKUP(C27,Maschinen!A:D,4,FALSE),"")</f>
        <v/>
      </c>
      <c r="G27" s="7">
        <f>IFERROR(D27*F27,"")</f>
        <v/>
      </c>
    </row>
    <row r="28">
      <c r="A28" s="6" t="n"/>
      <c r="B28" s="6" t="n"/>
      <c r="C28" s="6" t="n"/>
      <c r="D28" s="6" t="n"/>
      <c r="E28" s="6" t="n"/>
      <c r="F28" s="7">
        <f>IFERROR(VLOOKUP(C28,Maschinen!A:D,4,FALSE),"")</f>
        <v/>
      </c>
      <c r="G28" s="7">
        <f>IFERROR(D28*F28,"")</f>
        <v/>
      </c>
    </row>
    <row r="29">
      <c r="A29" s="6" t="n"/>
      <c r="B29" s="6" t="n"/>
      <c r="C29" s="6" t="n"/>
      <c r="D29" s="6" t="n"/>
      <c r="E29" s="6" t="n"/>
      <c r="F29" s="7">
        <f>IFERROR(VLOOKUP(C29,Maschinen!A:D,4,FALSE),"")</f>
        <v/>
      </c>
      <c r="G29" s="7">
        <f>IFERROR(D29*F29,"")</f>
        <v/>
      </c>
    </row>
    <row r="30">
      <c r="A30" s="6" t="n"/>
      <c r="B30" s="6" t="n"/>
      <c r="C30" s="6" t="n"/>
      <c r="D30" s="6" t="n"/>
      <c r="E30" s="6" t="n"/>
      <c r="F30" s="7">
        <f>IFERROR(VLOOKUP(C30,Maschinen!A:D,4,FALSE),"")</f>
        <v/>
      </c>
      <c r="G30" s="7">
        <f>IFERROR(D30*F30,"")</f>
        <v/>
      </c>
    </row>
    <row r="31">
      <c r="A31" s="6" t="n"/>
      <c r="B31" s="6" t="n"/>
      <c r="C31" s="6" t="n"/>
      <c r="D31" s="6" t="n"/>
      <c r="E31" s="6" t="n"/>
      <c r="F31" s="7">
        <f>IFERROR(VLOOKUP(C31,Maschinen!A:D,4,FALSE),"")</f>
        <v/>
      </c>
      <c r="G31" s="7">
        <f>IFERROR(D31*F31,"")</f>
        <v/>
      </c>
    </row>
    <row r="32">
      <c r="A32" s="6" t="n"/>
      <c r="B32" s="6" t="n"/>
      <c r="C32" s="6" t="n"/>
      <c r="D32" s="6" t="n"/>
      <c r="E32" s="6" t="n"/>
      <c r="F32" s="7">
        <f>IFERROR(VLOOKUP(C32,Maschinen!A:D,4,FALSE),"")</f>
        <v/>
      </c>
      <c r="G32" s="7">
        <f>IFERROR(D32*F32,"")</f>
        <v/>
      </c>
    </row>
    <row r="33">
      <c r="A33" s="6" t="n"/>
      <c r="B33" s="6" t="n"/>
      <c r="C33" s="6" t="n"/>
      <c r="D33" s="6" t="n"/>
      <c r="E33" s="6" t="n"/>
      <c r="F33" s="7">
        <f>IFERROR(VLOOKUP(C33,Maschinen!A:D,4,FALSE),"")</f>
        <v/>
      </c>
      <c r="G33" s="7">
        <f>IFERROR(D33*F33,"")</f>
        <v/>
      </c>
    </row>
    <row r="34">
      <c r="A34" s="6" t="n"/>
      <c r="B34" s="6" t="n"/>
      <c r="C34" s="6" t="n"/>
      <c r="D34" s="6" t="n"/>
      <c r="E34" s="6" t="n"/>
      <c r="F34" s="7">
        <f>IFERROR(VLOOKUP(C34,Maschinen!A:D,4,FALSE),"")</f>
        <v/>
      </c>
      <c r="G34" s="7">
        <f>IFERROR(D34*F34,"")</f>
        <v/>
      </c>
    </row>
    <row r="35">
      <c r="A35" s="6" t="n"/>
      <c r="B35" s="6" t="n"/>
      <c r="C35" s="6" t="n"/>
      <c r="D35" s="6" t="n"/>
      <c r="E35" s="6" t="n"/>
      <c r="F35" s="7">
        <f>IFERROR(VLOOKUP(C35,Maschinen!A:D,4,FALSE),"")</f>
        <v/>
      </c>
      <c r="G35" s="7">
        <f>IFERROR(D35*F35,"")</f>
        <v/>
      </c>
    </row>
    <row r="36">
      <c r="A36" s="6" t="n"/>
      <c r="B36" s="6" t="n"/>
      <c r="C36" s="6" t="n"/>
      <c r="D36" s="6" t="n"/>
      <c r="E36" s="6" t="n"/>
      <c r="F36" s="7">
        <f>IFERROR(VLOOKUP(C36,Maschinen!A:D,4,FALSE),"")</f>
        <v/>
      </c>
      <c r="G36" s="7">
        <f>IFERROR(D36*F36,"")</f>
        <v/>
      </c>
    </row>
    <row r="37">
      <c r="A37" s="6" t="n"/>
      <c r="B37" s="6" t="n"/>
      <c r="C37" s="6" t="n"/>
      <c r="D37" s="6" t="n"/>
      <c r="E37" s="6" t="n"/>
      <c r="F37" s="7">
        <f>IFERROR(VLOOKUP(C37,Maschinen!A:D,4,FALSE),"")</f>
        <v/>
      </c>
      <c r="G37" s="7">
        <f>IFERROR(D37*F37,"")</f>
        <v/>
      </c>
    </row>
    <row r="38">
      <c r="A38" s="6" t="n"/>
      <c r="B38" s="6" t="n"/>
      <c r="C38" s="6" t="n"/>
      <c r="D38" s="6" t="n"/>
      <c r="E38" s="6" t="n"/>
      <c r="F38" s="7">
        <f>IFERROR(VLOOKUP(C38,Maschinen!A:D,4,FALSE),"")</f>
        <v/>
      </c>
      <c r="G38" s="7">
        <f>IFERROR(D38*F38,"")</f>
        <v/>
      </c>
    </row>
    <row r="39">
      <c r="A39" s="6" t="n"/>
      <c r="B39" s="6" t="n"/>
      <c r="C39" s="6" t="n"/>
      <c r="D39" s="6" t="n"/>
      <c r="E39" s="6" t="n"/>
      <c r="F39" s="7">
        <f>IFERROR(VLOOKUP(C39,Maschinen!A:D,4,FALSE),"")</f>
        <v/>
      </c>
      <c r="G39" s="7">
        <f>IFERROR(D39*F39,"")</f>
        <v/>
      </c>
    </row>
    <row r="40">
      <c r="A40" s="6" t="n"/>
      <c r="B40" s="6" t="n"/>
      <c r="C40" s="6" t="n"/>
      <c r="D40" s="6" t="n"/>
      <c r="E40" s="6" t="n"/>
      <c r="F40" s="7">
        <f>IFERROR(VLOOKUP(C40,Maschinen!A:D,4,FALSE),"")</f>
        <v/>
      </c>
      <c r="G40" s="7">
        <f>IFERROR(D40*F40,"")</f>
        <v/>
      </c>
    </row>
    <row r="41">
      <c r="A41" s="6" t="n"/>
      <c r="B41" s="6" t="n"/>
      <c r="C41" s="6" t="n"/>
      <c r="D41" s="6" t="n"/>
      <c r="E41" s="6" t="n"/>
      <c r="F41" s="7">
        <f>IFERROR(VLOOKUP(C41,Maschinen!A:D,4,FALSE),"")</f>
        <v/>
      </c>
      <c r="G41" s="7">
        <f>IFERROR(D41*F41,"")</f>
        <v/>
      </c>
    </row>
    <row r="42">
      <c r="A42" s="6" t="n"/>
      <c r="B42" s="6" t="n"/>
      <c r="C42" s="6" t="n"/>
      <c r="D42" s="6" t="n"/>
      <c r="E42" s="6" t="n"/>
      <c r="F42" s="7">
        <f>IFERROR(VLOOKUP(C42,Maschinen!A:D,4,FALSE),"")</f>
        <v/>
      </c>
      <c r="G42" s="7">
        <f>IFERROR(D42*F42,"")</f>
        <v/>
      </c>
    </row>
    <row r="43">
      <c r="A43" s="6" t="n"/>
      <c r="B43" s="6" t="n"/>
      <c r="C43" s="6" t="n"/>
      <c r="D43" s="6" t="n"/>
      <c r="E43" s="6" t="n"/>
      <c r="F43" s="7">
        <f>IFERROR(VLOOKUP(C43,Maschinen!A:D,4,FALSE),"")</f>
        <v/>
      </c>
      <c r="G43" s="7">
        <f>IFERROR(D43*F43,"")</f>
        <v/>
      </c>
    </row>
    <row r="44">
      <c r="A44" s="6" t="n"/>
      <c r="B44" s="6" t="n"/>
      <c r="C44" s="6" t="n"/>
      <c r="D44" s="6" t="n"/>
      <c r="E44" s="6" t="n"/>
      <c r="F44" s="7">
        <f>IFERROR(VLOOKUP(C44,Maschinen!A:D,4,FALSE),"")</f>
        <v/>
      </c>
      <c r="G44" s="7">
        <f>IFERROR(D44*F44,"")</f>
        <v/>
      </c>
    </row>
    <row r="45">
      <c r="A45" s="6" t="n"/>
      <c r="B45" s="6" t="n"/>
      <c r="C45" s="6" t="n"/>
      <c r="D45" s="6" t="n"/>
      <c r="E45" s="6" t="n"/>
      <c r="F45" s="7">
        <f>IFERROR(VLOOKUP(C45,Maschinen!A:D,4,FALSE),"")</f>
        <v/>
      </c>
      <c r="G45" s="7">
        <f>IFERROR(D45*F45,"")</f>
        <v/>
      </c>
    </row>
    <row r="46">
      <c r="A46" s="6" t="n"/>
      <c r="B46" s="6" t="n"/>
      <c r="C46" s="6" t="n"/>
      <c r="D46" s="6" t="n"/>
      <c r="E46" s="6" t="n"/>
      <c r="F46" s="7">
        <f>IFERROR(VLOOKUP(C46,Maschinen!A:D,4,FALSE),"")</f>
        <v/>
      </c>
      <c r="G46" s="7">
        <f>IFERROR(D46*F46,"")</f>
        <v/>
      </c>
    </row>
    <row r="47">
      <c r="A47" s="6" t="n"/>
      <c r="B47" s="6" t="n"/>
      <c r="C47" s="6" t="n"/>
      <c r="D47" s="6" t="n"/>
      <c r="E47" s="6" t="n"/>
      <c r="F47" s="7">
        <f>IFERROR(VLOOKUP(C47,Maschinen!A:D,4,FALSE),"")</f>
        <v/>
      </c>
      <c r="G47" s="7">
        <f>IFERROR(D47*F47,"")</f>
        <v/>
      </c>
    </row>
    <row r="48">
      <c r="A48" s="6" t="n"/>
      <c r="B48" s="6" t="n"/>
      <c r="C48" s="6" t="n"/>
      <c r="D48" s="6" t="n"/>
      <c r="E48" s="6" t="n"/>
      <c r="F48" s="7">
        <f>IFERROR(VLOOKUP(C48,Maschinen!A:D,4,FALSE),"")</f>
        <v/>
      </c>
      <c r="G48" s="7">
        <f>IFERROR(D48*F48,"")</f>
        <v/>
      </c>
    </row>
    <row r="49">
      <c r="A49" s="6" t="n"/>
      <c r="B49" s="6" t="n"/>
      <c r="C49" s="6" t="n"/>
      <c r="D49" s="6" t="n"/>
      <c r="E49" s="6" t="n"/>
      <c r="F49" s="7">
        <f>IFERROR(VLOOKUP(C49,Maschinen!A:D,4,FALSE),"")</f>
        <v/>
      </c>
      <c r="G49" s="7">
        <f>IFERROR(D49*F49,"")</f>
        <v/>
      </c>
    </row>
    <row r="50">
      <c r="A50" s="6" t="n"/>
      <c r="B50" s="6" t="n"/>
      <c r="C50" s="6" t="n"/>
      <c r="D50" s="6" t="n"/>
      <c r="E50" s="6" t="n"/>
      <c r="F50" s="7">
        <f>IFERROR(VLOOKUP(C50,Maschinen!A:D,4,FALSE),"")</f>
        <v/>
      </c>
      <c r="G50" s="7">
        <f>IFERROR(D50*F50,"")</f>
        <v/>
      </c>
    </row>
    <row r="51">
      <c r="A51" s="6" t="n"/>
      <c r="B51" s="6" t="n"/>
      <c r="C51" s="6" t="n"/>
      <c r="D51" s="6" t="n"/>
      <c r="E51" s="6" t="n"/>
      <c r="F51" s="7">
        <f>IFERROR(VLOOKUP(C51,Maschinen!A:D,4,FALSE),"")</f>
        <v/>
      </c>
      <c r="G51" s="7">
        <f>IFERROR(D51*F51,"")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8" customWidth="1" min="3" max="3"/>
    <col width="22" customWidth="1" min="4" max="4"/>
  </cols>
  <sheetData>
    <row r="1">
      <c r="A1" s="1" t="inlineStr">
        <is>
          <t>Jahresabrechnung pro Mitglied</t>
        </is>
      </c>
    </row>
    <row r="2">
      <c r="A2" s="2" t="inlineStr">
        <is>
          <t>Wird automatisch aus dem Tab »Stunden« berechnet.</t>
        </is>
      </c>
    </row>
    <row r="4">
      <c r="A4" s="5" t="inlineStr">
        <is>
          <t>Mitglied-Nr.</t>
        </is>
      </c>
      <c r="B4" s="5" t="inlineStr">
        <is>
          <t>Name</t>
        </is>
      </c>
      <c r="C4" s="5" t="inlineStr">
        <is>
          <t>Stunden gesamt</t>
        </is>
      </c>
      <c r="D4" s="5" t="inlineStr">
        <is>
          <t>Betrag gesamt (EUR)</t>
        </is>
      </c>
    </row>
    <row r="5">
      <c r="A5" s="6">
        <f>IFERROR(Mitglieder!A2,"")</f>
        <v/>
      </c>
      <c r="B5" s="6">
        <f>IFERROR(TRIM(Mitglieder!C2&amp;" "&amp;Mitglieder!D2),"")</f>
        <v/>
      </c>
      <c r="C5" s="6">
        <f>IFERROR(SUMIF(Stunden!B:B,A5,Stunden!D:D),"")</f>
        <v/>
      </c>
      <c r="D5" s="7">
        <f>IFERROR(SUMIF(Stunden!B:B,A5,Stunden!G:G),"")</f>
        <v/>
      </c>
    </row>
    <row r="6">
      <c r="A6" s="6">
        <f>IFERROR(Mitglieder!A3,"")</f>
        <v/>
      </c>
      <c r="B6" s="6">
        <f>IFERROR(TRIM(Mitglieder!C3&amp;" "&amp;Mitglieder!D3),"")</f>
        <v/>
      </c>
      <c r="C6" s="6">
        <f>IFERROR(SUMIF(Stunden!B:B,A6,Stunden!D:D),"")</f>
        <v/>
      </c>
      <c r="D6" s="7">
        <f>IFERROR(SUMIF(Stunden!B:B,A6,Stunden!G:G),"")</f>
        <v/>
      </c>
    </row>
    <row r="7">
      <c r="A7" s="6">
        <f>IFERROR(Mitglieder!A4,"")</f>
        <v/>
      </c>
      <c r="B7" s="6">
        <f>IFERROR(TRIM(Mitglieder!C4&amp;" "&amp;Mitglieder!D4),"")</f>
        <v/>
      </c>
      <c r="C7" s="6">
        <f>IFERROR(SUMIF(Stunden!B:B,A7,Stunden!D:D),"")</f>
        <v/>
      </c>
      <c r="D7" s="7">
        <f>IFERROR(SUMIF(Stunden!B:B,A7,Stunden!G:G),"")</f>
        <v/>
      </c>
    </row>
    <row r="8">
      <c r="A8" s="6">
        <f>IFERROR(Mitglieder!A5,"")</f>
        <v/>
      </c>
      <c r="B8" s="6">
        <f>IFERROR(TRIM(Mitglieder!C5&amp;" "&amp;Mitglieder!D5),"")</f>
        <v/>
      </c>
      <c r="C8" s="6">
        <f>IFERROR(SUMIF(Stunden!B:B,A8,Stunden!D:D),"")</f>
        <v/>
      </c>
      <c r="D8" s="7">
        <f>IFERROR(SUMIF(Stunden!B:B,A8,Stunden!G:G),"")</f>
        <v/>
      </c>
    </row>
    <row r="9">
      <c r="A9" s="6">
        <f>IFERROR(Mitglieder!A6,"")</f>
        <v/>
      </c>
      <c r="B9" s="6">
        <f>IFERROR(TRIM(Mitglieder!C6&amp;" "&amp;Mitglieder!D6),"")</f>
        <v/>
      </c>
      <c r="C9" s="6">
        <f>IFERROR(SUMIF(Stunden!B:B,A9,Stunden!D:D),"")</f>
        <v/>
      </c>
      <c r="D9" s="7">
        <f>IFERROR(SUMIF(Stunden!B:B,A9,Stunden!G:G),"")</f>
        <v/>
      </c>
    </row>
    <row r="10">
      <c r="A10" s="6">
        <f>IFERROR(Mitglieder!A7,"")</f>
        <v/>
      </c>
      <c r="B10" s="6">
        <f>IFERROR(TRIM(Mitglieder!C7&amp;" "&amp;Mitglieder!D7),"")</f>
        <v/>
      </c>
      <c r="C10" s="6">
        <f>IFERROR(SUMIF(Stunden!B:B,A10,Stunden!D:D),"")</f>
        <v/>
      </c>
      <c r="D10" s="7">
        <f>IFERROR(SUMIF(Stunden!B:B,A10,Stunden!G:G),"")</f>
        <v/>
      </c>
    </row>
    <row r="11">
      <c r="A11" s="6">
        <f>IFERROR(Mitglieder!A8,"")</f>
        <v/>
      </c>
      <c r="B11" s="6">
        <f>IFERROR(TRIM(Mitglieder!C8&amp;" "&amp;Mitglieder!D8),"")</f>
        <v/>
      </c>
      <c r="C11" s="6">
        <f>IFERROR(SUMIF(Stunden!B:B,A11,Stunden!D:D),"")</f>
        <v/>
      </c>
      <c r="D11" s="7">
        <f>IFERROR(SUMIF(Stunden!B:B,A11,Stunden!G:G),"")</f>
        <v/>
      </c>
    </row>
    <row r="12">
      <c r="A12" s="6">
        <f>IFERROR(Mitglieder!A9,"")</f>
        <v/>
      </c>
      <c r="B12" s="6">
        <f>IFERROR(TRIM(Mitglieder!C9&amp;" "&amp;Mitglieder!D9),"")</f>
        <v/>
      </c>
      <c r="C12" s="6">
        <f>IFERROR(SUMIF(Stunden!B:B,A12,Stunden!D:D),"")</f>
        <v/>
      </c>
      <c r="D12" s="7">
        <f>IFERROR(SUMIF(Stunden!B:B,A12,Stunden!G:G),"")</f>
        <v/>
      </c>
    </row>
    <row r="13">
      <c r="A13" s="6">
        <f>IFERROR(Mitglieder!A10,"")</f>
        <v/>
      </c>
      <c r="B13" s="6">
        <f>IFERROR(TRIM(Mitglieder!C10&amp;" "&amp;Mitglieder!D10),"")</f>
        <v/>
      </c>
      <c r="C13" s="6">
        <f>IFERROR(SUMIF(Stunden!B:B,A13,Stunden!D:D),"")</f>
        <v/>
      </c>
      <c r="D13" s="7">
        <f>IFERROR(SUMIF(Stunden!B:B,A13,Stunden!G:G),"")</f>
        <v/>
      </c>
    </row>
    <row r="14">
      <c r="A14" s="6">
        <f>IFERROR(Mitglieder!A11,"")</f>
        <v/>
      </c>
      <c r="B14" s="6">
        <f>IFERROR(TRIM(Mitglieder!C11&amp;" "&amp;Mitglieder!D11),"")</f>
        <v/>
      </c>
      <c r="C14" s="6">
        <f>IFERROR(SUMIF(Stunden!B:B,A14,Stunden!D:D),"")</f>
        <v/>
      </c>
      <c r="D14" s="7">
        <f>IFERROR(SUMIF(Stunden!B:B,A14,Stunden!G:G),"")</f>
        <v/>
      </c>
    </row>
    <row r="15">
      <c r="A15" s="6">
        <f>IFERROR(Mitglieder!A12,"")</f>
        <v/>
      </c>
      <c r="B15" s="6">
        <f>IFERROR(TRIM(Mitglieder!C12&amp;" "&amp;Mitglieder!D12),"")</f>
        <v/>
      </c>
      <c r="C15" s="6">
        <f>IFERROR(SUMIF(Stunden!B:B,A15,Stunden!D:D),"")</f>
        <v/>
      </c>
      <c r="D15" s="7">
        <f>IFERROR(SUMIF(Stunden!B:B,A15,Stunden!G:G),"")</f>
        <v/>
      </c>
    </row>
    <row r="16">
      <c r="A16" s="6">
        <f>IFERROR(Mitglieder!A13,"")</f>
        <v/>
      </c>
      <c r="B16" s="6">
        <f>IFERROR(TRIM(Mitglieder!C13&amp;" "&amp;Mitglieder!D13),"")</f>
        <v/>
      </c>
      <c r="C16" s="6">
        <f>IFERROR(SUMIF(Stunden!B:B,A16,Stunden!D:D),"")</f>
        <v/>
      </c>
      <c r="D16" s="7">
        <f>IFERROR(SUMIF(Stunden!B:B,A16,Stunden!G:G),"")</f>
        <v/>
      </c>
    </row>
    <row r="17">
      <c r="A17" s="6">
        <f>IFERROR(Mitglieder!A14,"")</f>
        <v/>
      </c>
      <c r="B17" s="6">
        <f>IFERROR(TRIM(Mitglieder!C14&amp;" "&amp;Mitglieder!D14),"")</f>
        <v/>
      </c>
      <c r="C17" s="6">
        <f>IFERROR(SUMIF(Stunden!B:B,A17,Stunden!D:D),"")</f>
        <v/>
      </c>
      <c r="D17" s="7">
        <f>IFERROR(SUMIF(Stunden!B:B,A17,Stunden!G:G),"")</f>
        <v/>
      </c>
    </row>
    <row r="18">
      <c r="A18" s="6">
        <f>IFERROR(Mitglieder!A15,"")</f>
        <v/>
      </c>
      <c r="B18" s="6">
        <f>IFERROR(TRIM(Mitglieder!C15&amp;" "&amp;Mitglieder!D15),"")</f>
        <v/>
      </c>
      <c r="C18" s="6">
        <f>IFERROR(SUMIF(Stunden!B:B,A18,Stunden!D:D),"")</f>
        <v/>
      </c>
      <c r="D18" s="7">
        <f>IFERROR(SUMIF(Stunden!B:B,A18,Stunden!G:G),"")</f>
        <v/>
      </c>
    </row>
    <row r="19">
      <c r="A19" s="6">
        <f>IFERROR(Mitglieder!A16,"")</f>
        <v/>
      </c>
      <c r="B19" s="6">
        <f>IFERROR(TRIM(Mitglieder!C16&amp;" "&amp;Mitglieder!D16),"")</f>
        <v/>
      </c>
      <c r="C19" s="6">
        <f>IFERROR(SUMIF(Stunden!B:B,A19,Stunden!D:D),"")</f>
        <v/>
      </c>
      <c r="D19" s="7">
        <f>IFERROR(SUMIF(Stunden!B:B,A19,Stunden!G:G),"")</f>
        <v/>
      </c>
    </row>
    <row r="20">
      <c r="A20" s="6">
        <f>IFERROR(Mitglieder!A17,"")</f>
        <v/>
      </c>
      <c r="B20" s="6">
        <f>IFERROR(TRIM(Mitglieder!C17&amp;" "&amp;Mitglieder!D17),"")</f>
        <v/>
      </c>
      <c r="C20" s="6">
        <f>IFERROR(SUMIF(Stunden!B:B,A20,Stunden!D:D),"")</f>
        <v/>
      </c>
      <c r="D20" s="7">
        <f>IFERROR(SUMIF(Stunden!B:B,A20,Stunden!G:G),"")</f>
        <v/>
      </c>
    </row>
    <row r="21">
      <c r="A21" s="6">
        <f>IFERROR(Mitglieder!A18,"")</f>
        <v/>
      </c>
      <c r="B21" s="6">
        <f>IFERROR(TRIM(Mitglieder!C18&amp;" "&amp;Mitglieder!D18),"")</f>
        <v/>
      </c>
      <c r="C21" s="6">
        <f>IFERROR(SUMIF(Stunden!B:B,A21,Stunden!D:D),"")</f>
        <v/>
      </c>
      <c r="D21" s="7">
        <f>IFERROR(SUMIF(Stunden!B:B,A21,Stunden!G:G),"")</f>
        <v/>
      </c>
    </row>
    <row r="22">
      <c r="A22" s="6">
        <f>IFERROR(Mitglieder!A19,"")</f>
        <v/>
      </c>
      <c r="B22" s="6">
        <f>IFERROR(TRIM(Mitglieder!C19&amp;" "&amp;Mitglieder!D19),"")</f>
        <v/>
      </c>
      <c r="C22" s="6">
        <f>IFERROR(SUMIF(Stunden!B:B,A22,Stunden!D:D),"")</f>
        <v/>
      </c>
      <c r="D22" s="7">
        <f>IFERROR(SUMIF(Stunden!B:B,A22,Stunden!G:G),"")</f>
        <v/>
      </c>
    </row>
    <row r="23">
      <c r="A23" s="6">
        <f>IFERROR(Mitglieder!A20,"")</f>
        <v/>
      </c>
      <c r="B23" s="6">
        <f>IFERROR(TRIM(Mitglieder!C20&amp;" "&amp;Mitglieder!D20),"")</f>
        <v/>
      </c>
      <c r="C23" s="6">
        <f>IFERROR(SUMIF(Stunden!B:B,A23,Stunden!D:D),"")</f>
        <v/>
      </c>
      <c r="D23" s="7">
        <f>IFERROR(SUMIF(Stunden!B:B,A23,Stunden!G:G),"")</f>
        <v/>
      </c>
    </row>
    <row r="24">
      <c r="A24" s="6">
        <f>IFERROR(Mitglieder!A21,"")</f>
        <v/>
      </c>
      <c r="B24" s="6">
        <f>IFERROR(TRIM(Mitglieder!C21&amp;" "&amp;Mitglieder!D21),"")</f>
        <v/>
      </c>
      <c r="C24" s="6">
        <f>IFERROR(SUMIF(Stunden!B:B,A24,Stunden!D:D),"")</f>
        <v/>
      </c>
      <c r="D24" s="7">
        <f>IFERROR(SUMIF(Stunden!B:B,A24,Stunden!G:G),"")</f>
        <v/>
      </c>
    </row>
    <row r="25">
      <c r="A25" s="6">
        <f>IFERROR(Mitglieder!A22,"")</f>
        <v/>
      </c>
      <c r="B25" s="6">
        <f>IFERROR(TRIM(Mitglieder!C22&amp;" "&amp;Mitglieder!D22),"")</f>
        <v/>
      </c>
      <c r="C25" s="6">
        <f>IFERROR(SUMIF(Stunden!B:B,A25,Stunden!D:D),"")</f>
        <v/>
      </c>
      <c r="D25" s="7">
        <f>IFERROR(SUMIF(Stunden!B:B,A25,Stunden!G:G),"")</f>
        <v/>
      </c>
    </row>
    <row r="26">
      <c r="A26" s="6">
        <f>IFERROR(Mitglieder!A23,"")</f>
        <v/>
      </c>
      <c r="B26" s="6">
        <f>IFERROR(TRIM(Mitglieder!C23&amp;" "&amp;Mitglieder!D23),"")</f>
        <v/>
      </c>
      <c r="C26" s="6">
        <f>IFERROR(SUMIF(Stunden!B:B,A26,Stunden!D:D),"")</f>
        <v/>
      </c>
      <c r="D26" s="7">
        <f>IFERROR(SUMIF(Stunden!B:B,A26,Stunden!G:G),"")</f>
        <v/>
      </c>
    </row>
    <row r="27">
      <c r="A27" s="6">
        <f>IFERROR(Mitglieder!A24,"")</f>
        <v/>
      </c>
      <c r="B27" s="6">
        <f>IFERROR(TRIM(Mitglieder!C24&amp;" "&amp;Mitglieder!D24),"")</f>
        <v/>
      </c>
      <c r="C27" s="6">
        <f>IFERROR(SUMIF(Stunden!B:B,A27,Stunden!D:D),"")</f>
        <v/>
      </c>
      <c r="D27" s="7">
        <f>IFERROR(SUMIF(Stunden!B:B,A27,Stunden!G:G),"")</f>
        <v/>
      </c>
    </row>
    <row r="28">
      <c r="A28" s="6">
        <f>IFERROR(Mitglieder!A25,"")</f>
        <v/>
      </c>
      <c r="B28" s="6">
        <f>IFERROR(TRIM(Mitglieder!C25&amp;" "&amp;Mitglieder!D25),"")</f>
        <v/>
      </c>
      <c r="C28" s="6">
        <f>IFERROR(SUMIF(Stunden!B:B,A28,Stunden!D:D),"")</f>
        <v/>
      </c>
      <c r="D28" s="7">
        <f>IFERROR(SUMIF(Stunden!B:B,A28,Stunden!G:G),"")</f>
        <v/>
      </c>
    </row>
    <row r="29">
      <c r="A29" s="6">
        <f>IFERROR(Mitglieder!A26,"")</f>
        <v/>
      </c>
      <c r="B29" s="6">
        <f>IFERROR(TRIM(Mitglieder!C26&amp;" "&amp;Mitglieder!D26),"")</f>
        <v/>
      </c>
      <c r="C29" s="6">
        <f>IFERROR(SUMIF(Stunden!B:B,A29,Stunden!D:D),"")</f>
        <v/>
      </c>
      <c r="D29" s="7">
        <f>IFERROR(SUMIF(Stunden!B:B,A29,Stunden!G:G),"")</f>
        <v/>
      </c>
    </row>
    <row r="30">
      <c r="A30" s="6">
        <f>IFERROR(Mitglieder!A27,"")</f>
        <v/>
      </c>
      <c r="B30" s="6">
        <f>IFERROR(TRIM(Mitglieder!C27&amp;" "&amp;Mitglieder!D27),"")</f>
        <v/>
      </c>
      <c r="C30" s="6">
        <f>IFERROR(SUMIF(Stunden!B:B,A30,Stunden!D:D),"")</f>
        <v/>
      </c>
      <c r="D30" s="7">
        <f>IFERROR(SUMIF(Stunden!B:B,A30,Stunden!G:G),"")</f>
        <v/>
      </c>
    </row>
    <row r="31">
      <c r="A31" s="6">
        <f>IFERROR(Mitglieder!A28,"")</f>
        <v/>
      </c>
      <c r="B31" s="6">
        <f>IFERROR(TRIM(Mitglieder!C28&amp;" "&amp;Mitglieder!D28),"")</f>
        <v/>
      </c>
      <c r="C31" s="6">
        <f>IFERROR(SUMIF(Stunden!B:B,A31,Stunden!D:D),"")</f>
        <v/>
      </c>
      <c r="D31" s="7">
        <f>IFERROR(SUMIF(Stunden!B:B,A31,Stunden!G:G),"")</f>
        <v/>
      </c>
    </row>
    <row r="32">
      <c r="A32" s="6">
        <f>IFERROR(Mitglieder!A29,"")</f>
        <v/>
      </c>
      <c r="B32" s="6">
        <f>IFERROR(TRIM(Mitglieder!C29&amp;" "&amp;Mitglieder!D29),"")</f>
        <v/>
      </c>
      <c r="C32" s="6">
        <f>IFERROR(SUMIF(Stunden!B:B,A32,Stunden!D:D),"")</f>
        <v/>
      </c>
      <c r="D32" s="7">
        <f>IFERROR(SUMIF(Stunden!B:B,A32,Stunden!G:G),"")</f>
        <v/>
      </c>
    </row>
    <row r="33">
      <c r="A33" s="6">
        <f>IFERROR(Mitglieder!A30,"")</f>
        <v/>
      </c>
      <c r="B33" s="6">
        <f>IFERROR(TRIM(Mitglieder!C30&amp;" "&amp;Mitglieder!D30),"")</f>
        <v/>
      </c>
      <c r="C33" s="6">
        <f>IFERROR(SUMIF(Stunden!B:B,A33,Stunden!D:D),"")</f>
        <v/>
      </c>
      <c r="D33" s="7">
        <f>IFERROR(SUMIF(Stunden!B:B,A33,Stunden!G:G),"")</f>
        <v/>
      </c>
    </row>
    <row r="34">
      <c r="A34" s="6">
        <f>IFERROR(Mitglieder!A31,"")</f>
        <v/>
      </c>
      <c r="B34" s="6">
        <f>IFERROR(TRIM(Mitglieder!C31&amp;" "&amp;Mitglieder!D31),"")</f>
        <v/>
      </c>
      <c r="C34" s="6">
        <f>IFERROR(SUMIF(Stunden!B:B,A34,Stunden!D:D),"")</f>
        <v/>
      </c>
      <c r="D34" s="7">
        <f>IFERROR(SUMIF(Stunden!B:B,A34,Stunden!G:G),"")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2026-05-09T05:02:04Z</dcterms:created>
  <dcterms:modified xsi:type="dcterms:W3CDTF">2026-05-09T05:02:04Z</dcterms:modified>
</cp:coreProperties>
</file>